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C2K6 - Character Battle V" sheetId="1" r:id="rId1"/>
  </sheets>
  <definedNames/>
  <calcPr fullCalcOnLoad="1"/>
</workbook>
</file>

<file path=xl/sharedStrings.xml><?xml version="1.0" encoding="utf-8"?>
<sst xmlns="http://schemas.openxmlformats.org/spreadsheetml/2006/main" count="215" uniqueCount="83">
  <si>
    <t>Extrapolated Strength</t>
  </si>
  <si>
    <t>Division</t>
  </si>
  <si>
    <t>Seed</t>
  </si>
  <si>
    <t>Character</t>
  </si>
  <si>
    <t>Strength</t>
  </si>
  <si>
    <t>Spazer</t>
  </si>
  <si>
    <t>Samus Aran</t>
  </si>
  <si>
    <t>Nidoran F</t>
  </si>
  <si>
    <t>Ada Wong</t>
  </si>
  <si>
    <t>Jade</t>
  </si>
  <si>
    <t>Rikku</t>
  </si>
  <si>
    <t>Lenneth Valkyrie</t>
  </si>
  <si>
    <t>Kairi</t>
  </si>
  <si>
    <t>Claire Redfield</t>
  </si>
  <si>
    <t>Limit</t>
  </si>
  <si>
    <t>Tifa Lockhart</t>
  </si>
  <si>
    <t>Ivy Valentine</t>
  </si>
  <si>
    <t>The Boss</t>
  </si>
  <si>
    <t>Celes Chere</t>
  </si>
  <si>
    <t>Jill Valentine</t>
  </si>
  <si>
    <t>Princess Peach</t>
  </si>
  <si>
    <t>Sheena Fujibayashi</t>
  </si>
  <si>
    <t>Princess Daisy</t>
  </si>
  <si>
    <t>Triforce</t>
  </si>
  <si>
    <t>Zelda</t>
  </si>
  <si>
    <t>Carmen Sandiego</t>
  </si>
  <si>
    <t>Terra Branford</t>
  </si>
  <si>
    <t>Sarah Kerrigan</t>
  </si>
  <si>
    <t>KOS-MOS</t>
  </si>
  <si>
    <t>Aeris Gainsborough</t>
  </si>
  <si>
    <t>Amy Rose</t>
  </si>
  <si>
    <t>Marle</t>
  </si>
  <si>
    <t>Aeon</t>
  </si>
  <si>
    <t>Yuna</t>
  </si>
  <si>
    <t>Roll</t>
  </si>
  <si>
    <t>Joanna Dark</t>
  </si>
  <si>
    <t>Cortana</t>
  </si>
  <si>
    <t>Chun Li</t>
  </si>
  <si>
    <t>Kasumi</t>
  </si>
  <si>
    <t>Lara Croft</t>
  </si>
  <si>
    <t>Alyx Vance</t>
  </si>
  <si>
    <t>Patriot</t>
  </si>
  <si>
    <t>Solid Snake</t>
  </si>
  <si>
    <t>Soma Cruz</t>
  </si>
  <si>
    <t>Squall Leonhart</t>
  </si>
  <si>
    <t>Tidus</t>
  </si>
  <si>
    <t>Riku</t>
  </si>
  <si>
    <t>Yoshi</t>
  </si>
  <si>
    <t>Dante</t>
  </si>
  <si>
    <t>Ryu Hayabusa</t>
  </si>
  <si>
    <t>Destiny</t>
  </si>
  <si>
    <t>Sora</t>
  </si>
  <si>
    <t>Mega Man</t>
  </si>
  <si>
    <t>Tingle</t>
  </si>
  <si>
    <t>Phoenix Wright</t>
  </si>
  <si>
    <t>Gordon Freeman</t>
  </si>
  <si>
    <t>Kratos</t>
  </si>
  <si>
    <t>Ryu</t>
  </si>
  <si>
    <t>Axel</t>
  </si>
  <si>
    <t>Blast</t>
  </si>
  <si>
    <t>Sonic the Hedgehog</t>
  </si>
  <si>
    <t>CATS</t>
  </si>
  <si>
    <t>Ganondorf</t>
  </si>
  <si>
    <t>Vincent Valentine</t>
  </si>
  <si>
    <t>Kirby</t>
  </si>
  <si>
    <t>Luigi</t>
  </si>
  <si>
    <t>The Prince of Persia</t>
  </si>
  <si>
    <t>Zero</t>
  </si>
  <si>
    <t>Time</t>
  </si>
  <si>
    <t>Crono</t>
  </si>
  <si>
    <t>Captain Falcon</t>
  </si>
  <si>
    <t>Bowser</t>
  </si>
  <si>
    <t>Leon Kennedy</t>
  </si>
  <si>
    <t>Auron</t>
  </si>
  <si>
    <t>Alucard</t>
  </si>
  <si>
    <t>Master Chief</t>
  </si>
  <si>
    <t>Sub-Zero</t>
  </si>
  <si>
    <t>Votes - Round 1</t>
  </si>
  <si>
    <t>Votes - Round 2</t>
  </si>
  <si>
    <t>Votes - Round 3</t>
  </si>
  <si>
    <t>Votes - Round 4</t>
  </si>
  <si>
    <t>Votes - Round 5</t>
  </si>
  <si>
    <t>Votes - Round 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</si>
</sst>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  <numFmt numFmtId="170" formatCode="0.000"/>
    <numFmt numFmtId="171" formatCode="hh:mm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21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workbookViewId="0" topLeftCell="A1">
      <selection activeCell="A1" sqref="A1"/>
    </sheetView>
  </sheetViews>
  <sheetFormatPr defaultColWidth="9.140625" defaultRowHeight="12.75"/>
  <cols>
    <col min="5" max="5" width="14.57421875" style="0" bestFit="1" customWidth="1"/>
    <col min="9" max="9" width="14.57421875" style="0" bestFit="1" customWidth="1"/>
    <col min="13" max="13" width="14.57421875" style="0" bestFit="1" customWidth="1"/>
    <col min="17" max="17" width="14.57421875" style="0" bestFit="1" customWidth="1"/>
    <col min="21" max="21" width="14.57421875" style="0" bestFit="1" customWidth="1"/>
    <col min="25" max="25" width="14.57421875" style="0" bestFit="1" customWidth="1"/>
  </cols>
  <sheetData>
    <row r="1" spans="1:25" ht="12.75">
      <c r="A1" s="1" t="s">
        <v>0</v>
      </c>
      <c r="B1" s="2" t="s">
        <v>1</v>
      </c>
      <c r="C1" t="s">
        <v>2</v>
      </c>
      <c r="D1" t="s">
        <v>3</v>
      </c>
      <c r="E1" t="s">
        <v>77</v>
      </c>
      <c r="F1" s="1" t="s">
        <v>4</v>
      </c>
      <c r="G1" t="s">
        <v>2</v>
      </c>
      <c r="H1" t="s">
        <v>3</v>
      </c>
      <c r="I1" t="s">
        <v>78</v>
      </c>
      <c r="J1" s="1" t="s">
        <v>4</v>
      </c>
      <c r="K1" t="s">
        <v>2</v>
      </c>
      <c r="L1" t="s">
        <v>3</v>
      </c>
      <c r="M1" t="s">
        <v>79</v>
      </c>
      <c r="N1" s="1" t="s">
        <v>4</v>
      </c>
      <c r="O1" t="s">
        <v>2</v>
      </c>
      <c r="P1" t="s">
        <v>3</v>
      </c>
      <c r="Q1" t="s">
        <v>80</v>
      </c>
      <c r="R1" s="1" t="s">
        <v>4</v>
      </c>
      <c r="S1" t="s">
        <v>2</v>
      </c>
      <c r="T1" t="s">
        <v>3</v>
      </c>
      <c r="U1" t="s">
        <v>81</v>
      </c>
      <c r="V1" s="1" t="s">
        <v>4</v>
      </c>
      <c r="W1" t="s">
        <v>2</v>
      </c>
      <c r="X1" t="s">
        <v>3</v>
      </c>
      <c r="Y1" t="s">
        <v>82</v>
      </c>
    </row>
    <row r="2" spans="1:25" ht="12.75">
      <c r="A2">
        <f>IF(D2=H2,F2,F2*2*E2/(E2+E3))</f>
        <v>0.5</v>
      </c>
      <c r="B2" s="3" t="s">
        <v>5</v>
      </c>
      <c r="C2">
        <v>1</v>
      </c>
      <c r="D2" t="s">
        <v>6</v>
      </c>
      <c r="E2">
        <v>95533</v>
      </c>
      <c r="F2">
        <f>IF(H2=L2,J2,J2*2*I2/(I2+I4))</f>
        <v>0.5</v>
      </c>
      <c r="G2">
        <v>1</v>
      </c>
      <c r="H2" t="s">
        <v>6</v>
      </c>
      <c r="I2">
        <v>98352</v>
      </c>
      <c r="J2">
        <f>IF(L2=P2,N2,N2*2*M2/(M2+M6))</f>
        <v>0.5</v>
      </c>
      <c r="K2">
        <v>1</v>
      </c>
      <c r="L2" t="s">
        <v>6</v>
      </c>
      <c r="M2">
        <v>85439</v>
      </c>
      <c r="N2">
        <f>IF(P2=T2,R2,R2*2*Q2/(Q2+Q10))</f>
        <v>0.5</v>
      </c>
      <c r="O2">
        <v>1</v>
      </c>
      <c r="P2" t="s">
        <v>6</v>
      </c>
      <c r="Q2">
        <v>72773</v>
      </c>
      <c r="R2">
        <f>IF(T2=X2,V2,V2*2*U2/(U2+U18))</f>
        <v>0.5</v>
      </c>
      <c r="S2">
        <v>1</v>
      </c>
      <c r="T2" t="s">
        <v>6</v>
      </c>
      <c r="U2">
        <v>72890</v>
      </c>
      <c r="V2">
        <f>IF(Y2&gt;Y34,0.5,Y2/(Y2+Y34))</f>
        <v>0.5</v>
      </c>
      <c r="W2">
        <v>1</v>
      </c>
      <c r="X2" t="s">
        <v>6</v>
      </c>
      <c r="Y2">
        <v>67947</v>
      </c>
    </row>
    <row r="3" spans="1:5" ht="12.75">
      <c r="A3">
        <f>IF(D3=H2,F2,F2*2*E3/(E2+E3))</f>
        <v>0.18147078731589456</v>
      </c>
      <c r="B3" s="3" t="s">
        <v>5</v>
      </c>
      <c r="C3">
        <v>8</v>
      </c>
      <c r="D3" t="s">
        <v>7</v>
      </c>
      <c r="E3">
        <v>21180</v>
      </c>
    </row>
    <row r="4" spans="1:9" ht="12.75">
      <c r="A4">
        <f>IF(D4=H4,F4,F4*2*E4/(E4+E5))</f>
        <v>0.20217400121679172</v>
      </c>
      <c r="B4" s="3" t="s">
        <v>5</v>
      </c>
      <c r="C4">
        <v>4</v>
      </c>
      <c r="D4" t="s">
        <v>8</v>
      </c>
      <c r="E4">
        <v>74498</v>
      </c>
      <c r="F4">
        <f>IF(H4=L2,J2,J2*2*I4/(I2+I4))</f>
        <v>0.20217400121679172</v>
      </c>
      <c r="G4">
        <v>4</v>
      </c>
      <c r="H4" t="s">
        <v>8</v>
      </c>
      <c r="I4">
        <v>24923</v>
      </c>
    </row>
    <row r="5" spans="1:5" ht="12.75">
      <c r="A5">
        <f>IF(D5=H4,F4,F4*2*E5/(E4+E5))</f>
        <v>0.09749215998859583</v>
      </c>
      <c r="B5" s="3" t="s">
        <v>5</v>
      </c>
      <c r="C5">
        <v>5</v>
      </c>
      <c r="D5" t="s">
        <v>9</v>
      </c>
      <c r="E5">
        <v>23669</v>
      </c>
    </row>
    <row r="6" spans="1:13" ht="12.75">
      <c r="A6">
        <f>IF(D6=H6,F6,F6*2*E6/(E6+E7))</f>
        <v>0.3100075912974658</v>
      </c>
      <c r="B6" s="3" t="s">
        <v>5</v>
      </c>
      <c r="C6">
        <v>3</v>
      </c>
      <c r="D6" t="s">
        <v>10</v>
      </c>
      <c r="E6">
        <v>83124</v>
      </c>
      <c r="F6">
        <f>IF(H6=L6,J6,J6*2*I6/(I6+I8))</f>
        <v>0.3100075912974658</v>
      </c>
      <c r="G6">
        <v>3</v>
      </c>
      <c r="H6" t="s">
        <v>10</v>
      </c>
      <c r="I6">
        <v>75494</v>
      </c>
      <c r="J6">
        <f>IF(L6=P2,N2,N2*2*M6/(M2+M6))</f>
        <v>0.3100075912974658</v>
      </c>
      <c r="K6">
        <v>3</v>
      </c>
      <c r="L6" t="s">
        <v>10</v>
      </c>
      <c r="M6">
        <v>38387</v>
      </c>
    </row>
    <row r="7" spans="1:5" ht="12.75">
      <c r="A7">
        <f>IF(D7=H6,F6,F6*2*E7/(E6+E7))</f>
        <v>0.15498701247527688</v>
      </c>
      <c r="B7" s="3" t="s">
        <v>5</v>
      </c>
      <c r="C7">
        <v>6</v>
      </c>
      <c r="D7" t="s">
        <v>11</v>
      </c>
      <c r="E7">
        <v>27704</v>
      </c>
    </row>
    <row r="8" spans="1:9" ht="12.75">
      <c r="A8">
        <f>IF(D8=H8,F8,F8*2*E8/(E8+E9))</f>
        <v>0.25867111723274344</v>
      </c>
      <c r="B8" s="3" t="s">
        <v>5</v>
      </c>
      <c r="C8">
        <v>2</v>
      </c>
      <c r="D8" t="s">
        <v>12</v>
      </c>
      <c r="E8">
        <v>56291</v>
      </c>
      <c r="F8">
        <f>IF(H8=L6,J6,J6*2*I8/(I6+I8))</f>
        <v>0.25867111723274344</v>
      </c>
      <c r="G8">
        <v>2</v>
      </c>
      <c r="H8" t="s">
        <v>12</v>
      </c>
      <c r="I8">
        <v>54043</v>
      </c>
    </row>
    <row r="9" spans="1:5" ht="12.75">
      <c r="A9">
        <f>IF(D9=H8,F8,F8*2*E9/(E8+E9))</f>
        <v>0.24791130242714038</v>
      </c>
      <c r="B9" s="3" t="s">
        <v>5</v>
      </c>
      <c r="C9">
        <v>7</v>
      </c>
      <c r="D9" t="s">
        <v>13</v>
      </c>
      <c r="E9">
        <v>51795</v>
      </c>
    </row>
    <row r="10" spans="1:17" ht="12.75">
      <c r="A10">
        <f>IF(D10=H10,F10,F10*2*E10/(E10+E11))</f>
        <v>0.49508076154529307</v>
      </c>
      <c r="B10" s="3" t="s">
        <v>14</v>
      </c>
      <c r="C10">
        <v>1</v>
      </c>
      <c r="D10" t="s">
        <v>15</v>
      </c>
      <c r="E10">
        <v>96118</v>
      </c>
      <c r="F10">
        <f>IF(H10=L10,J10,J10*2*I10/(I10+I12))</f>
        <v>0.49508076154529307</v>
      </c>
      <c r="G10">
        <v>1</v>
      </c>
      <c r="H10" t="s">
        <v>15</v>
      </c>
      <c r="I10">
        <v>90595</v>
      </c>
      <c r="J10">
        <f>IF(L10=P10,N10,N10*2*M10/(M10+M14))</f>
        <v>0.49508076154529307</v>
      </c>
      <c r="K10">
        <v>1</v>
      </c>
      <c r="L10" t="s">
        <v>15</v>
      </c>
      <c r="M10">
        <v>79830</v>
      </c>
      <c r="N10">
        <f>IF(P10=T2,R2,R2*2*Q10/(Q2+Q10))</f>
        <v>0.49508076154529307</v>
      </c>
      <c r="O10">
        <v>1</v>
      </c>
      <c r="P10" t="s">
        <v>15</v>
      </c>
      <c r="Q10">
        <v>71355</v>
      </c>
    </row>
    <row r="11" spans="1:5" ht="12.75">
      <c r="A11">
        <f>IF(D11=H10,F10,F10*2*E11/(E10+E11))</f>
        <v>0.23580730733632219</v>
      </c>
      <c r="B11" s="3" t="s">
        <v>14</v>
      </c>
      <c r="C11">
        <v>8</v>
      </c>
      <c r="D11" t="s">
        <v>16</v>
      </c>
      <c r="E11">
        <v>30046</v>
      </c>
    </row>
    <row r="12" spans="1:9" ht="12.75">
      <c r="A12">
        <f>IF(D12=H12,F12,F12*2*E12/(E12+E13))</f>
        <v>0.252035782037902</v>
      </c>
      <c r="B12" s="3" t="s">
        <v>14</v>
      </c>
      <c r="C12">
        <v>4</v>
      </c>
      <c r="D12" t="s">
        <v>17</v>
      </c>
      <c r="E12">
        <v>66787</v>
      </c>
      <c r="F12">
        <f>IF(H12=L10,J10,J10*2*I12/(I10+I12))</f>
        <v>0.252035782037902</v>
      </c>
      <c r="G12">
        <v>4</v>
      </c>
      <c r="H12" t="s">
        <v>17</v>
      </c>
      <c r="I12">
        <v>30934</v>
      </c>
    </row>
    <row r="13" spans="1:5" ht="12.75">
      <c r="A13">
        <f>IF(D13=H12,F12,F12*2*E13/(E12+E13))</f>
        <v>0.19620863015661896</v>
      </c>
      <c r="B13" s="3" t="s">
        <v>14</v>
      </c>
      <c r="C13">
        <v>5</v>
      </c>
      <c r="D13" t="s">
        <v>18</v>
      </c>
      <c r="E13">
        <v>42565</v>
      </c>
    </row>
    <row r="14" spans="1:13" ht="12.75">
      <c r="A14">
        <f>IF(D14=H14,F14,F14*2*E14/(E14+E15))</f>
        <v>0.33608334113176913</v>
      </c>
      <c r="B14" s="3" t="s">
        <v>14</v>
      </c>
      <c r="C14">
        <v>3</v>
      </c>
      <c r="D14" t="s">
        <v>19</v>
      </c>
      <c r="E14">
        <v>70699</v>
      </c>
      <c r="F14">
        <f>IF(H14=L14,J14,J14*2*I14/(I14+I16))</f>
        <v>0.33608334113176913</v>
      </c>
      <c r="G14">
        <v>3</v>
      </c>
      <c r="H14" t="s">
        <v>19</v>
      </c>
      <c r="I14">
        <v>59239</v>
      </c>
      <c r="J14">
        <f>IF(L14=P10,N10,N10*2*M14/(M10+M14))</f>
        <v>0.33615993130218524</v>
      </c>
      <c r="K14">
        <v>2</v>
      </c>
      <c r="L14" t="s">
        <v>20</v>
      </c>
      <c r="M14">
        <v>41033</v>
      </c>
    </row>
    <row r="15" spans="1:5" ht="12.75">
      <c r="A15">
        <f>IF(D15=H14,F14,F14*2*E15/(E14+E15))</f>
        <v>0.2552162175141227</v>
      </c>
      <c r="B15" s="3" t="s">
        <v>14</v>
      </c>
      <c r="C15">
        <v>6</v>
      </c>
      <c r="D15" t="s">
        <v>21</v>
      </c>
      <c r="E15">
        <v>43275</v>
      </c>
    </row>
    <row r="16" spans="1:9" ht="12.75">
      <c r="A16">
        <f>IF(D16=H16,F16,F16*2*E16/(E16+E17))</f>
        <v>0.33615993130218524</v>
      </c>
      <c r="B16" s="3" t="s">
        <v>14</v>
      </c>
      <c r="C16">
        <v>2</v>
      </c>
      <c r="D16" t="s">
        <v>20</v>
      </c>
      <c r="E16">
        <v>90611</v>
      </c>
      <c r="F16">
        <f>IF(H16=L14,J14,J14*2*I16/(I14+I16))</f>
        <v>0.33615993130218524</v>
      </c>
      <c r="G16">
        <v>2</v>
      </c>
      <c r="H16" t="s">
        <v>20</v>
      </c>
      <c r="I16">
        <v>59266</v>
      </c>
    </row>
    <row r="17" spans="1:5" ht="12.75">
      <c r="A17">
        <f>IF(D17=H16,F16,F16*2*E17/(E16+E17))</f>
        <v>0.11359895838692809</v>
      </c>
      <c r="B17" s="3" t="s">
        <v>14</v>
      </c>
      <c r="C17">
        <v>7</v>
      </c>
      <c r="D17" t="s">
        <v>22</v>
      </c>
      <c r="E17">
        <v>18423</v>
      </c>
    </row>
    <row r="18" spans="1:21" ht="12.75">
      <c r="A18">
        <f>IF(D18=H18,F18,F18*2*E18/(E18+E19))</f>
        <v>0.4472796208530806</v>
      </c>
      <c r="B18" s="3" t="s">
        <v>23</v>
      </c>
      <c r="C18">
        <v>1</v>
      </c>
      <c r="D18" t="s">
        <v>24</v>
      </c>
      <c r="E18">
        <v>102509</v>
      </c>
      <c r="F18">
        <f>IF(H18=L18,J18,J18*2*I18/(I18+I20))</f>
        <v>0.4472796208530806</v>
      </c>
      <c r="G18">
        <v>1</v>
      </c>
      <c r="H18" t="s">
        <v>24</v>
      </c>
      <c r="I18">
        <v>92826</v>
      </c>
      <c r="J18">
        <f>IF(L18=P18,N18,N18*2*M18/(M18+M22))</f>
        <v>0.4472796208530806</v>
      </c>
      <c r="K18">
        <v>1</v>
      </c>
      <c r="L18" t="s">
        <v>24</v>
      </c>
      <c r="M18">
        <v>71597</v>
      </c>
      <c r="N18">
        <f>IF(P18=T18,R18,R18*2*Q18/(Q18+Q26))</f>
        <v>0.4472796208530806</v>
      </c>
      <c r="O18">
        <v>1</v>
      </c>
      <c r="P18" t="s">
        <v>24</v>
      </c>
      <c r="Q18">
        <v>77105</v>
      </c>
      <c r="R18">
        <f>IF(T18=X2,V2,V2*2*U18/(U2+U18))</f>
        <v>0.4472796208530806</v>
      </c>
      <c r="S18">
        <v>1</v>
      </c>
      <c r="T18" t="s">
        <v>24</v>
      </c>
      <c r="U18">
        <v>58985</v>
      </c>
    </row>
    <row r="19" spans="1:5" ht="12.75">
      <c r="A19">
        <f>IF(D19=H18,F18,F18*2*E19/(E18+E19))</f>
        <v>0.12453083131664026</v>
      </c>
      <c r="B19" s="3" t="s">
        <v>23</v>
      </c>
      <c r="C19">
        <v>8</v>
      </c>
      <c r="D19" t="s">
        <v>25</v>
      </c>
      <c r="E19">
        <v>16578</v>
      </c>
    </row>
    <row r="20" spans="1:9" ht="12.75">
      <c r="A20">
        <f>IF(D20=H20,F20,F20*2*E20/(E20+E21))</f>
        <v>0.1838030539596203</v>
      </c>
      <c r="B20" s="3" t="s">
        <v>23</v>
      </c>
      <c r="C20">
        <v>4</v>
      </c>
      <c r="D20" t="s">
        <v>26</v>
      </c>
      <c r="E20">
        <v>58141</v>
      </c>
      <c r="F20">
        <f>IF(H20=L18,J18,J18*2*I20/(I18+I20))</f>
        <v>0.1838030539596203</v>
      </c>
      <c r="G20">
        <v>4</v>
      </c>
      <c r="H20" t="s">
        <v>26</v>
      </c>
      <c r="I20">
        <v>24005</v>
      </c>
    </row>
    <row r="21" spans="1:5" ht="12.75">
      <c r="A21">
        <f>IF(D21=H20,F20,F20*2*E21/(E20+E21))</f>
        <v>0.15185464954898562</v>
      </c>
      <c r="B21" s="3" t="s">
        <v>23</v>
      </c>
      <c r="C21">
        <v>5</v>
      </c>
      <c r="D21" t="s">
        <v>27</v>
      </c>
      <c r="E21">
        <v>40922</v>
      </c>
    </row>
    <row r="22" spans="1:13" ht="12.75">
      <c r="A22">
        <f>IF(D22=H22,F22,F22*2*E22/(E22+E23))</f>
        <v>0.2959092793150458</v>
      </c>
      <c r="B22" s="3" t="s">
        <v>23</v>
      </c>
      <c r="C22">
        <v>3</v>
      </c>
      <c r="D22" t="s">
        <v>28</v>
      </c>
      <c r="E22">
        <v>67068</v>
      </c>
      <c r="F22">
        <f>IF(H22=L22,J22,J22*2*I22/(I22+I24))</f>
        <v>0.2959092793150458</v>
      </c>
      <c r="G22">
        <v>3</v>
      </c>
      <c r="H22" t="s">
        <v>28</v>
      </c>
      <c r="I22">
        <v>43543</v>
      </c>
      <c r="J22">
        <f>IF(L22=P18,N18,N18*2*M22/(M18+M22))</f>
        <v>0.38582783405994225</v>
      </c>
      <c r="K22">
        <v>2</v>
      </c>
      <c r="L22" t="s">
        <v>29</v>
      </c>
      <c r="M22">
        <v>54300</v>
      </c>
    </row>
    <row r="23" spans="1:5" ht="12.75">
      <c r="A23">
        <f>IF(D23=H22,F22,F22*2*E23/(E22+E23))</f>
        <v>0.2046126831440076</v>
      </c>
      <c r="B23" s="3" t="s">
        <v>23</v>
      </c>
      <c r="C23">
        <v>6</v>
      </c>
      <c r="D23" t="s">
        <v>30</v>
      </c>
      <c r="E23">
        <v>35441</v>
      </c>
    </row>
    <row r="24" spans="1:9" ht="12.75">
      <c r="A24">
        <f>IF(D24=H24,F24,F24*2*E24/(E24+E25))</f>
        <v>0.38582783405994225</v>
      </c>
      <c r="B24" s="3" t="s">
        <v>23</v>
      </c>
      <c r="C24">
        <v>2</v>
      </c>
      <c r="D24" t="s">
        <v>29</v>
      </c>
      <c r="E24">
        <v>80305</v>
      </c>
      <c r="F24">
        <f>IF(H24=L22,J22,J22*2*I24/(I22+I24))</f>
        <v>0.38582783405994225</v>
      </c>
      <c r="G24">
        <v>2</v>
      </c>
      <c r="H24" t="s">
        <v>29</v>
      </c>
      <c r="I24">
        <v>70006</v>
      </c>
    </row>
    <row r="25" spans="1:5" ht="12.75">
      <c r="A25">
        <f>IF(D25=H24,F24,F24*2*E25/(E24+E25))</f>
        <v>0.23319846791510082</v>
      </c>
      <c r="B25" s="3" t="s">
        <v>23</v>
      </c>
      <c r="C25">
        <v>7</v>
      </c>
      <c r="D25" t="s">
        <v>31</v>
      </c>
      <c r="E25">
        <v>34779</v>
      </c>
    </row>
    <row r="26" spans="1:17" ht="12.75">
      <c r="A26">
        <f>IF(D26=H26,F26,F26*2*E26/(E26+E27))</f>
        <v>0.38445333540921955</v>
      </c>
      <c r="B26" s="3" t="s">
        <v>32</v>
      </c>
      <c r="C26">
        <v>1</v>
      </c>
      <c r="D26" t="s">
        <v>33</v>
      </c>
      <c r="E26">
        <v>97716</v>
      </c>
      <c r="F26">
        <f>IF(H26=L26,J26,J26*2*I26/(I26+I28))</f>
        <v>0.38445333540921955</v>
      </c>
      <c r="G26">
        <v>1</v>
      </c>
      <c r="H26" t="s">
        <v>33</v>
      </c>
      <c r="I26">
        <v>89711</v>
      </c>
      <c r="J26">
        <f>IF(L26=P26,N26,N26*2*M26/(M26+M30))</f>
        <v>0.38445333540921955</v>
      </c>
      <c r="K26">
        <v>1</v>
      </c>
      <c r="L26" t="s">
        <v>33</v>
      </c>
      <c r="M26">
        <v>71634</v>
      </c>
      <c r="N26">
        <f>IF(P26=T18,R18,R18*2*Q26/(Q18+Q26))</f>
        <v>0.38445333540921955</v>
      </c>
      <c r="O26">
        <v>1</v>
      </c>
      <c r="P26" t="s">
        <v>33</v>
      </c>
      <c r="Q26">
        <v>58112</v>
      </c>
    </row>
    <row r="27" spans="1:5" ht="12.75">
      <c r="A27">
        <f>IF(D27=H26,F26,F26*2*E27/(E26+E27))</f>
        <v>0.1591329849983445</v>
      </c>
      <c r="B27" s="3" t="s">
        <v>32</v>
      </c>
      <c r="C27">
        <v>8</v>
      </c>
      <c r="D27" t="s">
        <v>34</v>
      </c>
      <c r="E27">
        <v>25501</v>
      </c>
    </row>
    <row r="28" spans="1:9" ht="12.75">
      <c r="A28">
        <f>IF(D28=H28,F28,F28*2*E28/(E28+E29))</f>
        <v>0.16877280666502872</v>
      </c>
      <c r="B28" s="3" t="s">
        <v>32</v>
      </c>
      <c r="C28">
        <v>4</v>
      </c>
      <c r="D28" t="s">
        <v>35</v>
      </c>
      <c r="E28">
        <v>60488</v>
      </c>
      <c r="F28">
        <f>IF(H28=L26,J26,J26*2*I28/(I26+I28))</f>
        <v>0.16877280666502872</v>
      </c>
      <c r="G28">
        <v>4</v>
      </c>
      <c r="H28" t="s">
        <v>35</v>
      </c>
      <c r="I28">
        <v>25229</v>
      </c>
    </row>
    <row r="29" spans="1:5" ht="12.75">
      <c r="A29">
        <f>IF(D29=H28,F28,F28*2*E29/(E28+E29))</f>
        <v>0.13424926297251688</v>
      </c>
      <c r="B29" s="3" t="s">
        <v>32</v>
      </c>
      <c r="C29">
        <v>5</v>
      </c>
      <c r="D29" t="s">
        <v>36</v>
      </c>
      <c r="E29">
        <v>39944</v>
      </c>
    </row>
    <row r="30" spans="1:13" ht="12.75">
      <c r="A30">
        <f>IF(D30=H30,F30,F30*2*E30/(E30+E31))</f>
        <v>0.30109742623369246</v>
      </c>
      <c r="B30" s="3" t="s">
        <v>32</v>
      </c>
      <c r="C30">
        <v>3</v>
      </c>
      <c r="D30" t="s">
        <v>37</v>
      </c>
      <c r="E30">
        <v>71706</v>
      </c>
      <c r="F30">
        <f>IF(H30=L30,J30,J30*2*I30/(I30+I32))</f>
        <v>0.30109742623369246</v>
      </c>
      <c r="G30">
        <v>3</v>
      </c>
      <c r="H30" t="s">
        <v>37</v>
      </c>
      <c r="I30">
        <v>64126</v>
      </c>
      <c r="J30">
        <f>IF(L30=P26,N26,N26*2*M30/(M26+M30))</f>
        <v>0.30109742623369246</v>
      </c>
      <c r="K30">
        <v>3</v>
      </c>
      <c r="L30" t="s">
        <v>37</v>
      </c>
      <c r="M30">
        <v>46106</v>
      </c>
    </row>
    <row r="31" spans="1:5" ht="12.75">
      <c r="A31">
        <f>IF(D31=H30,F30,F30*2*E31/(E30+E31))</f>
        <v>0.1882548034722422</v>
      </c>
      <c r="B31" s="3" t="s">
        <v>32</v>
      </c>
      <c r="C31">
        <v>6</v>
      </c>
      <c r="D31" t="s">
        <v>38</v>
      </c>
      <c r="E31">
        <v>32611</v>
      </c>
    </row>
    <row r="32" spans="1:9" ht="12.75">
      <c r="A32">
        <f>IF(D32=H32,F32,F32*2*E32/(E32+E33))</f>
        <v>0.26774994228478666</v>
      </c>
      <c r="B32" s="3" t="s">
        <v>32</v>
      </c>
      <c r="C32">
        <v>2</v>
      </c>
      <c r="D32" t="s">
        <v>39</v>
      </c>
      <c r="E32">
        <v>75464</v>
      </c>
      <c r="F32">
        <f>IF(H32=L30,J30,J30*2*I32/(I30+I32))</f>
        <v>0.26774994228478666</v>
      </c>
      <c r="G32">
        <v>2</v>
      </c>
      <c r="H32" t="s">
        <v>39</v>
      </c>
      <c r="I32">
        <v>51338</v>
      </c>
    </row>
    <row r="33" spans="1:5" ht="12.75">
      <c r="A33">
        <f>IF(D33=H32,F32,F32*2*E33/(E32+E33))</f>
        <v>0.12023627101799512</v>
      </c>
      <c r="B33" s="3" t="s">
        <v>32</v>
      </c>
      <c r="C33">
        <v>7</v>
      </c>
      <c r="D33" t="s">
        <v>40</v>
      </c>
      <c r="E33">
        <v>21850</v>
      </c>
    </row>
    <row r="34" spans="1:25" ht="12.75">
      <c r="A34">
        <f>IF(D34=H34,F34,F34*2*E34/(E34+E35))</f>
        <v>0.46889020901402284</v>
      </c>
      <c r="B34" s="3" t="s">
        <v>41</v>
      </c>
      <c r="C34">
        <v>1</v>
      </c>
      <c r="D34" t="s">
        <v>42</v>
      </c>
      <c r="E34">
        <v>89697</v>
      </c>
      <c r="F34">
        <f>IF(H34=L34,J34,J34*2*I34/(I34+I36))</f>
        <v>0.46889020901402284</v>
      </c>
      <c r="G34">
        <v>1</v>
      </c>
      <c r="H34" t="s">
        <v>42</v>
      </c>
      <c r="I34">
        <v>78314</v>
      </c>
      <c r="J34">
        <f>IF(L34=P34,N34,N34*2*M34/(M34+M38))</f>
        <v>0.46889020901402284</v>
      </c>
      <c r="K34">
        <v>1</v>
      </c>
      <c r="L34" t="s">
        <v>42</v>
      </c>
      <c r="M34">
        <v>69085</v>
      </c>
      <c r="N34">
        <f>IF(P34=T34,R34,R34*2*Q34/(Q34+Q42))</f>
        <v>0.46889020901402284</v>
      </c>
      <c r="O34">
        <v>1</v>
      </c>
      <c r="P34" t="s">
        <v>42</v>
      </c>
      <c r="Q34">
        <v>70163</v>
      </c>
      <c r="R34">
        <f>IF(T34=X34,V34,V34*2*U34/(U34+U50))</f>
        <v>0.46889020901402284</v>
      </c>
      <c r="S34">
        <v>1</v>
      </c>
      <c r="T34" t="s">
        <v>42</v>
      </c>
      <c r="U34">
        <v>75864</v>
      </c>
      <c r="V34">
        <f>IF(Y34&gt;Y2,0.5,Y34/(Y2+Y34))</f>
        <v>0.46889020901402284</v>
      </c>
      <c r="W34">
        <v>1</v>
      </c>
      <c r="X34" t="s">
        <v>42</v>
      </c>
      <c r="Y34">
        <v>59987</v>
      </c>
    </row>
    <row r="35" spans="1:5" ht="12.75">
      <c r="A35">
        <f>IF(D35=H34,F34,F34*2*E35/(E34+E35))</f>
        <v>0.16737367202257222</v>
      </c>
      <c r="B35" s="3" t="s">
        <v>41</v>
      </c>
      <c r="C35">
        <v>8</v>
      </c>
      <c r="D35" t="s">
        <v>43</v>
      </c>
      <c r="E35">
        <v>19487</v>
      </c>
    </row>
    <row r="36" spans="1:9" ht="12.75">
      <c r="A36">
        <f>IF(D36=H36,F36,F36*2*E36/(E36+E37))</f>
        <v>0.397691172128293</v>
      </c>
      <c r="B36" s="3" t="s">
        <v>41</v>
      </c>
      <c r="C36">
        <v>4</v>
      </c>
      <c r="D36" t="s">
        <v>44</v>
      </c>
      <c r="E36">
        <v>82091</v>
      </c>
      <c r="F36">
        <f>IF(H36=L34,J34,J34*2*I36/(I34+I36))</f>
        <v>0.397691172128293</v>
      </c>
      <c r="G36">
        <v>4</v>
      </c>
      <c r="H36" t="s">
        <v>44</v>
      </c>
      <c r="I36">
        <v>57666</v>
      </c>
    </row>
    <row r="37" spans="1:5" ht="12.75">
      <c r="A37">
        <f>IF(D37=H36,F36,F36*2*E37/(E36+E37))</f>
        <v>0.22254991143823077</v>
      </c>
      <c r="B37" s="3" t="s">
        <v>41</v>
      </c>
      <c r="C37">
        <v>5</v>
      </c>
      <c r="D37" t="s">
        <v>45</v>
      </c>
      <c r="E37">
        <v>31893</v>
      </c>
    </row>
    <row r="38" spans="1:13" ht="12.75">
      <c r="A38">
        <f>IF(D38=H38,F38,F38*2*E38/(E38+E39))</f>
        <v>0.35999603861490687</v>
      </c>
      <c r="B38" s="3" t="s">
        <v>41</v>
      </c>
      <c r="C38">
        <v>3</v>
      </c>
      <c r="D38" t="s">
        <v>46</v>
      </c>
      <c r="E38">
        <v>56325</v>
      </c>
      <c r="F38">
        <f>IF(H38=L38,J38,J38*2*I38/(I38+I40))</f>
        <v>0.4017606922203948</v>
      </c>
      <c r="G38">
        <v>6</v>
      </c>
      <c r="H38" t="s">
        <v>47</v>
      </c>
      <c r="I38">
        <v>65497</v>
      </c>
      <c r="J38">
        <f>IF(L38=P34,N34,N34*2*M38/(M34+M38))</f>
        <v>0.4017606922203948</v>
      </c>
      <c r="K38">
        <v>6</v>
      </c>
      <c r="L38" t="s">
        <v>47</v>
      </c>
      <c r="M38">
        <v>51781</v>
      </c>
    </row>
    <row r="39" spans="1:5" ht="12.75">
      <c r="A39">
        <f>IF(D39=H38,F38,F38*2*E39/(E38+E39))</f>
        <v>0.4017606922203948</v>
      </c>
      <c r="B39" s="3" t="s">
        <v>41</v>
      </c>
      <c r="C39">
        <v>6</v>
      </c>
      <c r="D39" t="s">
        <v>47</v>
      </c>
      <c r="E39">
        <v>69394</v>
      </c>
    </row>
    <row r="40" spans="1:9" ht="12.75">
      <c r="A40">
        <f>IF(D40=H40,F40,F40*2*E40/(E40+E41))</f>
        <v>0.3973421276994518</v>
      </c>
      <c r="B40" s="3" t="s">
        <v>41</v>
      </c>
      <c r="C40">
        <v>2</v>
      </c>
      <c r="D40" t="s">
        <v>48</v>
      </c>
      <c r="E40">
        <v>77894</v>
      </c>
      <c r="F40">
        <f>IF(H40=L38,J38,J38*2*I40/(I38+I40))</f>
        <v>0.3973421276994518</v>
      </c>
      <c r="G40">
        <v>2</v>
      </c>
      <c r="H40" t="s">
        <v>48</v>
      </c>
      <c r="I40">
        <v>64072</v>
      </c>
    </row>
    <row r="41" spans="1:5" ht="12.75">
      <c r="A41">
        <f>IF(D41=H40,F40,F40*2*E41/(E40+E41))</f>
        <v>0.2765530476476506</v>
      </c>
      <c r="B41" s="3" t="s">
        <v>41</v>
      </c>
      <c r="C41">
        <v>7</v>
      </c>
      <c r="D41" t="s">
        <v>49</v>
      </c>
      <c r="E41">
        <v>41576</v>
      </c>
    </row>
    <row r="42" spans="1:17" ht="12.75">
      <c r="A42">
        <f>IF(D42=H42,F42,F42*2*E42/(E42+E43))</f>
        <v>0.383027198893806</v>
      </c>
      <c r="B42" s="3" t="s">
        <v>50</v>
      </c>
      <c r="C42">
        <v>1</v>
      </c>
      <c r="D42" t="s">
        <v>51</v>
      </c>
      <c r="E42">
        <v>93568</v>
      </c>
      <c r="F42">
        <f>IF(H42=L42,J42,J42*2*I42/(I42+I44))</f>
        <v>0.383027198893806</v>
      </c>
      <c r="G42">
        <v>1</v>
      </c>
      <c r="H42" t="s">
        <v>51</v>
      </c>
      <c r="I42">
        <v>77994</v>
      </c>
      <c r="J42">
        <f>IF(L42=P42,N42,N42*2*M42/(M42+M46))</f>
        <v>0.383027198893806</v>
      </c>
      <c r="K42">
        <v>1</v>
      </c>
      <c r="L42" t="s">
        <v>51</v>
      </c>
      <c r="M42">
        <v>61167</v>
      </c>
      <c r="N42">
        <f>IF(P42=T34,R34,R34*2*Q42/(Q34+Q42))</f>
        <v>0.41891779987897526</v>
      </c>
      <c r="O42">
        <v>2</v>
      </c>
      <c r="P42" t="s">
        <v>52</v>
      </c>
      <c r="Q42">
        <v>56648</v>
      </c>
    </row>
    <row r="43" spans="1:5" ht="12.75">
      <c r="A43">
        <f>IF(D43=H42,F42,F42*2*E43/(E42+E43))</f>
        <v>0.18680871401958057</v>
      </c>
      <c r="B43" s="3" t="s">
        <v>50</v>
      </c>
      <c r="C43">
        <v>8</v>
      </c>
      <c r="D43" t="s">
        <v>53</v>
      </c>
      <c r="E43">
        <v>30176</v>
      </c>
    </row>
    <row r="44" spans="1:9" ht="12.75">
      <c r="A44">
        <f>IF(D44=H44,F44,F44*2*E44/(E44+E45))</f>
        <v>0.23098609215868998</v>
      </c>
      <c r="B44" s="3" t="s">
        <v>50</v>
      </c>
      <c r="C44">
        <v>4</v>
      </c>
      <c r="D44" t="s">
        <v>54</v>
      </c>
      <c r="E44">
        <v>46204</v>
      </c>
      <c r="F44">
        <f>IF(H44=L42,J42,J42*2*I44/(I42+I44))</f>
        <v>0.2762794432745616</v>
      </c>
      <c r="G44">
        <v>5</v>
      </c>
      <c r="H44" t="s">
        <v>55</v>
      </c>
      <c r="I44">
        <v>43996</v>
      </c>
    </row>
    <row r="45" spans="1:5" ht="12.75">
      <c r="A45">
        <f>IF(D45=H44,F44,F44*2*E45/(E44+E45))</f>
        <v>0.2762794432745616</v>
      </c>
      <c r="B45" s="3" t="s">
        <v>50</v>
      </c>
      <c r="C45">
        <v>5</v>
      </c>
      <c r="D45" t="s">
        <v>55</v>
      </c>
      <c r="E45">
        <v>64324</v>
      </c>
    </row>
    <row r="46" spans="1:13" ht="12.75">
      <c r="A46">
        <f>IF(D46=H46,F46,F46*2*E46/(E46+E47))</f>
        <v>0.3015776629014942</v>
      </c>
      <c r="B46" s="3" t="s">
        <v>50</v>
      </c>
      <c r="C46">
        <v>3</v>
      </c>
      <c r="D46" t="s">
        <v>56</v>
      </c>
      <c r="E46">
        <v>49713</v>
      </c>
      <c r="F46">
        <f>IF(H46=L46,J46,J46*2*I46/(I46+I48))</f>
        <v>0.35157975262582314</v>
      </c>
      <c r="G46">
        <v>6</v>
      </c>
      <c r="H46" t="s">
        <v>57</v>
      </c>
      <c r="I46">
        <v>50342</v>
      </c>
      <c r="J46">
        <f>IF(L46=P42,N42,N42*2*M46/(M42+M46))</f>
        <v>0.41891779987897526</v>
      </c>
      <c r="K46">
        <v>2</v>
      </c>
      <c r="L46" t="s">
        <v>52</v>
      </c>
      <c r="M46">
        <v>72630</v>
      </c>
    </row>
    <row r="47" spans="1:5" ht="12.75">
      <c r="A47">
        <f>IF(D47=H46,F46,F46*2*E47/(E46+E47))</f>
        <v>0.35157975262582314</v>
      </c>
      <c r="B47" s="3" t="s">
        <v>50</v>
      </c>
      <c r="C47">
        <v>6</v>
      </c>
      <c r="D47" t="s">
        <v>57</v>
      </c>
      <c r="E47">
        <v>66198</v>
      </c>
    </row>
    <row r="48" spans="1:9" ht="12.75">
      <c r="A48">
        <f>IF(D48=H48,F48,F48*2*E48/(E48+E49))</f>
        <v>0.41891779987897526</v>
      </c>
      <c r="B48" s="3" t="s">
        <v>50</v>
      </c>
      <c r="C48">
        <v>2</v>
      </c>
      <c r="D48" t="s">
        <v>52</v>
      </c>
      <c r="E48">
        <v>81959</v>
      </c>
      <c r="F48">
        <f>IF(H48=L46,J46,J46*2*I48/(I46+I48))</f>
        <v>0.41891779987897526</v>
      </c>
      <c r="G48">
        <v>2</v>
      </c>
      <c r="H48" t="s">
        <v>52</v>
      </c>
      <c r="I48">
        <v>69626</v>
      </c>
    </row>
    <row r="49" spans="1:5" ht="12.75">
      <c r="A49">
        <f>IF(D49=H48,F48,F48*2*E49/(E48+E49))</f>
        <v>0.25242423290433824</v>
      </c>
      <c r="B49" s="3" t="s">
        <v>50</v>
      </c>
      <c r="C49">
        <v>7</v>
      </c>
      <c r="D49" t="s">
        <v>58</v>
      </c>
      <c r="E49">
        <v>35340</v>
      </c>
    </row>
    <row r="50" spans="1:21" ht="12.75">
      <c r="A50">
        <f>IF(D50=H50,F50,F50*2*E50/(E50+E51))</f>
        <v>0.4221000907378719</v>
      </c>
      <c r="B50" s="3" t="s">
        <v>59</v>
      </c>
      <c r="C50">
        <v>1</v>
      </c>
      <c r="D50" t="s">
        <v>60</v>
      </c>
      <c r="E50">
        <v>87757</v>
      </c>
      <c r="F50">
        <f>IF(H50=L50,J50,J50*2*I50/(I50+I52))</f>
        <v>0.4221000907378719</v>
      </c>
      <c r="G50">
        <v>1</v>
      </c>
      <c r="H50" t="s">
        <v>60</v>
      </c>
      <c r="I50">
        <v>64699</v>
      </c>
      <c r="J50">
        <f>IF(L50=P50,N50,N50*2*M50/(M50+M54))</f>
        <v>0.4221000907378719</v>
      </c>
      <c r="K50">
        <v>1</v>
      </c>
      <c r="L50" t="s">
        <v>60</v>
      </c>
      <c r="M50">
        <v>79761</v>
      </c>
      <c r="N50">
        <f>IF(P50=T50,R50,R50*2*Q50/(Q50+Q58))</f>
        <v>0.4221000907378719</v>
      </c>
      <c r="O50">
        <v>1</v>
      </c>
      <c r="P50" t="s">
        <v>60</v>
      </c>
      <c r="Q50">
        <v>64027</v>
      </c>
      <c r="R50">
        <f>IF(T50=X34,V34,V34*2*U50/(U34+U50))</f>
        <v>0.4221000907378719</v>
      </c>
      <c r="S50">
        <v>1</v>
      </c>
      <c r="T50" t="s">
        <v>60</v>
      </c>
      <c r="U50">
        <v>62097</v>
      </c>
    </row>
    <row r="51" spans="1:5" ht="12.75">
      <c r="A51">
        <f>IF(D51=H50,F50,F50*2*E51/(E50+E51))</f>
        <v>0.16253739163228445</v>
      </c>
      <c r="B51" s="3" t="s">
        <v>59</v>
      </c>
      <c r="C51">
        <v>8</v>
      </c>
      <c r="D51" t="s">
        <v>61</v>
      </c>
      <c r="E51">
        <v>20925</v>
      </c>
    </row>
    <row r="52" spans="1:9" ht="12.75">
      <c r="A52">
        <f>IF(D52=H52,F52,F52*2*E52/(E52+E53))</f>
        <v>0.3834545767535565</v>
      </c>
      <c r="B52" s="3" t="s">
        <v>59</v>
      </c>
      <c r="C52">
        <v>4</v>
      </c>
      <c r="D52" t="s">
        <v>62</v>
      </c>
      <c r="E52">
        <v>60685</v>
      </c>
      <c r="F52">
        <f>IF(H52=L50,J50,J50*2*I52/(I50+I52))</f>
        <v>0.4044202566689936</v>
      </c>
      <c r="G52">
        <v>5</v>
      </c>
      <c r="H52" t="s">
        <v>63</v>
      </c>
      <c r="I52">
        <v>59497</v>
      </c>
    </row>
    <row r="53" spans="1:5" ht="12.75">
      <c r="A53">
        <f>IF(D53=H52,F52,F52*2*E53/(E52+E53))</f>
        <v>0.4044202566689936</v>
      </c>
      <c r="B53" s="3" t="s">
        <v>59</v>
      </c>
      <c r="C53">
        <v>5</v>
      </c>
      <c r="D53" t="s">
        <v>63</v>
      </c>
      <c r="E53">
        <v>67321</v>
      </c>
    </row>
    <row r="54" spans="1:13" ht="12.75">
      <c r="A54">
        <f>IF(D54=H54,F54,F54*2*E54/(E54+E55))</f>
        <v>0.3205940149161497</v>
      </c>
      <c r="B54" s="3" t="s">
        <v>59</v>
      </c>
      <c r="C54">
        <v>3</v>
      </c>
      <c r="D54" t="s">
        <v>64</v>
      </c>
      <c r="E54">
        <v>75274</v>
      </c>
      <c r="F54">
        <f>IF(H54=L54,J54,J54*2*I54/(I54+I56))</f>
        <v>0.3205940149161497</v>
      </c>
      <c r="G54">
        <v>3</v>
      </c>
      <c r="H54" t="s">
        <v>64</v>
      </c>
      <c r="I54">
        <v>50890</v>
      </c>
      <c r="J54">
        <f>IF(L54=P50,N50,N50*2*M54/(M50+M54))</f>
        <v>0.3360976869678032</v>
      </c>
      <c r="K54">
        <v>2</v>
      </c>
      <c r="L54" t="s">
        <v>65</v>
      </c>
      <c r="M54">
        <v>52760</v>
      </c>
    </row>
    <row r="55" spans="1:5" ht="12.75">
      <c r="A55">
        <f>IF(D55=H54,F54,F54*2*E55/(E54+E55))</f>
        <v>0.24558474337543765</v>
      </c>
      <c r="B55" s="3" t="s">
        <v>59</v>
      </c>
      <c r="C55">
        <v>6</v>
      </c>
      <c r="D55" t="s">
        <v>66</v>
      </c>
      <c r="E55">
        <v>46729</v>
      </c>
    </row>
    <row r="56" spans="1:9" ht="12.75">
      <c r="A56">
        <f>IF(D56=H56,F56,F56*2*E56/(E56+E57))</f>
        <v>0.3360976869678032</v>
      </c>
      <c r="B56" s="3" t="s">
        <v>59</v>
      </c>
      <c r="C56">
        <v>2</v>
      </c>
      <c r="D56" t="s">
        <v>65</v>
      </c>
      <c r="E56">
        <v>69851</v>
      </c>
      <c r="F56">
        <f>IF(H56=L54,J54,J54*2*I56/(I54+I56))</f>
        <v>0.3360976869678032</v>
      </c>
      <c r="G56">
        <v>2</v>
      </c>
      <c r="H56" t="s">
        <v>65</v>
      </c>
      <c r="I56">
        <v>55812</v>
      </c>
    </row>
    <row r="57" spans="1:5" ht="12.75">
      <c r="A57">
        <f>IF(D57=H56,F56,F56*2*E57/(E56+E57))</f>
        <v>0.3111755284453171</v>
      </c>
      <c r="B57" s="3" t="s">
        <v>59</v>
      </c>
      <c r="C57">
        <v>7</v>
      </c>
      <c r="D57" t="s">
        <v>67</v>
      </c>
      <c r="E57">
        <v>60207</v>
      </c>
    </row>
    <row r="58" spans="1:17" ht="12.75">
      <c r="A58">
        <f>IF(D58=H58,F58,F58*2*E58/(E58+E59))</f>
        <v>0.4156069640744446</v>
      </c>
      <c r="B58" s="3" t="s">
        <v>68</v>
      </c>
      <c r="C58">
        <v>1</v>
      </c>
      <c r="D58" t="s">
        <v>69</v>
      </c>
      <c r="E58">
        <v>84090</v>
      </c>
      <c r="F58">
        <f>IF(H58=L58,J58,J58*2*I58/(I58+I60))</f>
        <v>0.4156069640744446</v>
      </c>
      <c r="G58">
        <v>1</v>
      </c>
      <c r="H58" t="s">
        <v>69</v>
      </c>
      <c r="I58">
        <v>68821</v>
      </c>
      <c r="J58">
        <f>IF(L58=P58,N58,N58*2*M58/(M58+M62))</f>
        <v>0.4156069640744446</v>
      </c>
      <c r="K58">
        <v>1</v>
      </c>
      <c r="L58" t="s">
        <v>69</v>
      </c>
      <c r="M58">
        <v>68115</v>
      </c>
      <c r="N58">
        <f>IF(P58=T50,R50,R50*2*Q58/(Q50+Q58))</f>
        <v>0.4156069640744446</v>
      </c>
      <c r="O58">
        <v>1</v>
      </c>
      <c r="P58" t="s">
        <v>69</v>
      </c>
      <c r="Q58">
        <v>62087</v>
      </c>
    </row>
    <row r="59" spans="1:5" ht="12.75">
      <c r="A59">
        <f>IF(D59=H58,F58,F58*2*E59/(E58+E59))</f>
        <v>0.21481847135993637</v>
      </c>
      <c r="B59" s="3" t="s">
        <v>68</v>
      </c>
      <c r="C59">
        <v>8</v>
      </c>
      <c r="D59" t="s">
        <v>70</v>
      </c>
      <c r="E59">
        <v>29306</v>
      </c>
    </row>
    <row r="60" spans="1:9" ht="12.75">
      <c r="A60">
        <f>IF(D60=H60,F60,F60*2*E60/(E60+E61))</f>
        <v>0.3537378729172691</v>
      </c>
      <c r="B60" s="3" t="s">
        <v>68</v>
      </c>
      <c r="C60">
        <v>4</v>
      </c>
      <c r="D60" t="s">
        <v>71</v>
      </c>
      <c r="E60">
        <v>66925</v>
      </c>
      <c r="F60">
        <f>IF(H60=L58,J58,J58*2*I60/(I58+I60))</f>
        <v>0.3537378729172691</v>
      </c>
      <c r="G60">
        <v>4</v>
      </c>
      <c r="H60" t="s">
        <v>71</v>
      </c>
      <c r="I60">
        <v>50986</v>
      </c>
    </row>
    <row r="61" spans="1:5" ht="12.75">
      <c r="A61">
        <f>IF(D61=H60,F60,F60*2*E61/(E60+E61))</f>
        <v>0.315189158015649</v>
      </c>
      <c r="B61" s="3" t="s">
        <v>68</v>
      </c>
      <c r="C61">
        <v>5</v>
      </c>
      <c r="D61" t="s">
        <v>72</v>
      </c>
      <c r="E61">
        <v>53772</v>
      </c>
    </row>
    <row r="62" spans="1:13" ht="12.75">
      <c r="A62">
        <f>IF(D62=H62,F62,F62*2*E62/(E62+E63))</f>
        <v>0.37819635160975024</v>
      </c>
      <c r="B62" s="3" t="s">
        <v>68</v>
      </c>
      <c r="C62">
        <v>3</v>
      </c>
      <c r="D62" t="s">
        <v>73</v>
      </c>
      <c r="E62">
        <v>74808</v>
      </c>
      <c r="F62">
        <f>IF(H62=L62,J62,J62*2*I62/(I62+I64))</f>
        <v>0.37819635160975024</v>
      </c>
      <c r="G62">
        <v>3</v>
      </c>
      <c r="H62" t="s">
        <v>73</v>
      </c>
      <c r="I62">
        <v>80252</v>
      </c>
      <c r="J62">
        <f>IF(L62=P58,N58,N58*2*M62/(M58+M62))</f>
        <v>0.37819635160975024</v>
      </c>
      <c r="K62">
        <v>3</v>
      </c>
      <c r="L62" t="s">
        <v>73</v>
      </c>
      <c r="M62">
        <v>56865</v>
      </c>
    </row>
    <row r="63" spans="1:5" ht="12.75">
      <c r="A63">
        <f>IF(D63=H62,F62,F62*2*E63/(E62+E63))</f>
        <v>0.2692905180308086</v>
      </c>
      <c r="B63" s="3" t="s">
        <v>68</v>
      </c>
      <c r="C63">
        <v>6</v>
      </c>
      <c r="D63" t="s">
        <v>74</v>
      </c>
      <c r="E63">
        <v>41357</v>
      </c>
    </row>
    <row r="64" spans="1:9" ht="12.75">
      <c r="A64">
        <f>IF(D64=H64,F64,F64*2*E64/(E64+E65))</f>
        <v>0.2995607763155613</v>
      </c>
      <c r="B64" s="3" t="s">
        <v>68</v>
      </c>
      <c r="C64">
        <v>2</v>
      </c>
      <c r="D64" t="s">
        <v>75</v>
      </c>
      <c r="E64">
        <v>62932</v>
      </c>
      <c r="F64">
        <f>IF(H64=L62,J62,J62*2*I64/(I62+I64))</f>
        <v>0.30533474221003115</v>
      </c>
      <c r="G64">
        <v>7</v>
      </c>
      <c r="H64" t="s">
        <v>76</v>
      </c>
      <c r="I64">
        <v>54325</v>
      </c>
    </row>
    <row r="65" spans="1:5" ht="12.75">
      <c r="A65">
        <f>IF(D65=H64,F64,F64*2*E65/(E64+E65))</f>
        <v>0.30533474221003115</v>
      </c>
      <c r="B65" s="3" t="s">
        <v>68</v>
      </c>
      <c r="C65">
        <v>7</v>
      </c>
      <c r="D65" t="s">
        <v>76</v>
      </c>
      <c r="E65">
        <v>65358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Saqib</dc:creator>
  <cp:keywords/>
  <dc:description/>
  <cp:lastModifiedBy> Saqib</cp:lastModifiedBy>
  <dcterms:created xsi:type="dcterms:W3CDTF">2006-11-28T05:39:54Z</dcterms:created>
  <dcterms:modified xsi:type="dcterms:W3CDTF">2006-11-28T05:46:55Z</dcterms:modified>
  <cp:category/>
  <cp:version/>
  <cp:contentType/>
  <cp:contentStatus/>
</cp:coreProperties>
</file>